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BOXSVR\hlfernandez\Dropbox\Investigación\S2P software\Data - Peritoneal Dialysis Effluent\Tutorial-S2P-1.2\Processed Spots\Excel\"/>
    </mc:Choice>
  </mc:AlternateContent>
  <bookViews>
    <workbookView xWindow="0" yWindow="0" windowWidth="16380" windowHeight="8190" tabRatio="556"/>
  </bookViews>
  <sheets>
    <sheet name="IE" sheetId="1" r:id="rId1"/>
  </sheets>
  <calcPr calcId="152511"/>
</workbook>
</file>

<file path=xl/calcChain.xml><?xml version="1.0" encoding="utf-8"?>
<calcChain xmlns="http://schemas.openxmlformats.org/spreadsheetml/2006/main">
  <c r="J67" i="1" l="1"/>
  <c r="J66" i="1"/>
  <c r="J65" i="1"/>
  <c r="J64" i="1"/>
  <c r="J63" i="1"/>
  <c r="J62" i="1"/>
  <c r="J60" i="1"/>
  <c r="J59" i="1"/>
  <c r="J58" i="1"/>
  <c r="J57" i="1"/>
  <c r="J56" i="1"/>
  <c r="J55" i="1"/>
  <c r="J54" i="1"/>
  <c r="J53" i="1"/>
  <c r="J52" i="1"/>
  <c r="J51" i="1"/>
  <c r="J50" i="1"/>
  <c r="J49" i="1"/>
  <c r="I2" i="1" l="1"/>
  <c r="I3" i="1"/>
  <c r="J3" i="1"/>
  <c r="I4" i="1"/>
  <c r="J4" i="1"/>
  <c r="I5" i="1"/>
  <c r="J5" i="1"/>
  <c r="I6" i="1"/>
  <c r="J6" i="1"/>
  <c r="I7" i="1"/>
  <c r="J7" i="1"/>
  <c r="I8" i="1"/>
  <c r="J8" i="1"/>
  <c r="I9" i="1"/>
  <c r="J9" i="1"/>
  <c r="I10" i="1"/>
  <c r="J10" i="1"/>
  <c r="I11" i="1"/>
  <c r="J11" i="1"/>
  <c r="I48" i="1"/>
  <c r="J48" i="1"/>
  <c r="I49" i="1"/>
  <c r="I50" i="1"/>
  <c r="I51" i="1"/>
  <c r="I52" i="1"/>
  <c r="I53" i="1"/>
  <c r="I54" i="1"/>
  <c r="I55" i="1"/>
  <c r="I56" i="1"/>
  <c r="I57" i="1"/>
  <c r="I58" i="1"/>
  <c r="I59" i="1"/>
  <c r="I60" i="1"/>
  <c r="I12" i="1"/>
  <c r="J12" i="1"/>
  <c r="I13" i="1"/>
  <c r="J13" i="1"/>
  <c r="I14" i="1"/>
  <c r="J14" i="1"/>
  <c r="I15" i="1"/>
  <c r="J15" i="1"/>
  <c r="I62" i="1"/>
  <c r="I63" i="1"/>
  <c r="I16" i="1"/>
  <c r="J16" i="1"/>
  <c r="I17" i="1"/>
  <c r="J17" i="1"/>
  <c r="I18" i="1"/>
  <c r="J18" i="1"/>
  <c r="I19" i="1"/>
  <c r="J19" i="1"/>
  <c r="I35" i="1"/>
  <c r="J35" i="1"/>
  <c r="I36" i="1"/>
  <c r="J36" i="1"/>
  <c r="I37" i="1"/>
  <c r="J37" i="1"/>
  <c r="I20" i="1"/>
  <c r="J20" i="1"/>
  <c r="I21" i="1"/>
  <c r="J21" i="1"/>
  <c r="I22" i="1"/>
  <c r="J22" i="1"/>
  <c r="I41" i="1"/>
  <c r="J41" i="1"/>
  <c r="I42" i="1"/>
  <c r="J42" i="1"/>
  <c r="I43" i="1"/>
  <c r="J43" i="1"/>
  <c r="I23" i="1"/>
  <c r="J23" i="1"/>
  <c r="I24" i="1"/>
  <c r="J24" i="1"/>
  <c r="I25" i="1"/>
  <c r="J25" i="1"/>
  <c r="I26" i="1"/>
  <c r="J26" i="1"/>
  <c r="I27" i="1"/>
  <c r="J27" i="1"/>
  <c r="I28" i="1"/>
  <c r="J28" i="1"/>
  <c r="I29" i="1"/>
  <c r="J29" i="1"/>
  <c r="I30" i="1"/>
  <c r="J30" i="1"/>
  <c r="I31" i="1"/>
  <c r="J31" i="1"/>
  <c r="I32" i="1"/>
  <c r="J32" i="1"/>
  <c r="I33" i="1"/>
  <c r="J33" i="1"/>
  <c r="I34" i="1"/>
  <c r="J34" i="1"/>
  <c r="I38" i="1"/>
  <c r="J38" i="1"/>
  <c r="I64" i="1"/>
  <c r="I65" i="1"/>
  <c r="I66" i="1"/>
  <c r="I67" i="1"/>
  <c r="I61" i="1"/>
  <c r="J61" i="1"/>
  <c r="I39" i="1"/>
  <c r="J39" i="1"/>
  <c r="I40" i="1"/>
  <c r="J40" i="1"/>
  <c r="I44" i="1"/>
  <c r="J44" i="1"/>
  <c r="I45" i="1"/>
  <c r="J45" i="1"/>
  <c r="I46" i="1"/>
  <c r="J46" i="1"/>
  <c r="I47" i="1"/>
  <c r="J47" i="1"/>
  <c r="J2" i="1"/>
</calcChain>
</file>

<file path=xl/sharedStrings.xml><?xml version="1.0" encoding="utf-8"?>
<sst xmlns="http://schemas.openxmlformats.org/spreadsheetml/2006/main" count="184" uniqueCount="81">
  <si>
    <t>Spot</t>
  </si>
  <si>
    <t>Protein</t>
  </si>
  <si>
    <t>Mascot score</t>
  </si>
  <si>
    <t>Accession</t>
  </si>
  <si>
    <t>Patient IE 7th Month</t>
  </si>
  <si>
    <t>Patient IE 12th Month</t>
  </si>
  <si>
    <t>Patient IE 1st Month</t>
  </si>
  <si>
    <t>Patient IE 24th Month</t>
  </si>
  <si>
    <t>699-MLC</t>
  </si>
  <si>
    <t>Alpha-1-antitrypsin</t>
  </si>
  <si>
    <t>A1AT_HUMAN</t>
  </si>
  <si>
    <t>170-IE</t>
  </si>
  <si>
    <t>176-IE</t>
  </si>
  <si>
    <t>178-IE</t>
  </si>
  <si>
    <t>307-IE</t>
  </si>
  <si>
    <t>Ig gamma-4 chain C region</t>
  </si>
  <si>
    <t>IGHG4_HUMAN</t>
  </si>
  <si>
    <t>Ig gamma-2 chain C region</t>
  </si>
  <si>
    <t>IGHG2_HUMAN</t>
  </si>
  <si>
    <t>384-IE</t>
  </si>
  <si>
    <t>101-IE</t>
  </si>
  <si>
    <t>137-IE</t>
  </si>
  <si>
    <t>Complement C3</t>
  </si>
  <si>
    <t>CO3_HUMAN</t>
  </si>
  <si>
    <t>Serum albumin</t>
  </si>
  <si>
    <t>ALBU_HUMAN</t>
  </si>
  <si>
    <t>1022-ML</t>
  </si>
  <si>
    <t>Actin, cytoplasmic 1</t>
  </si>
  <si>
    <t>ACTB_HUMAN</t>
  </si>
  <si>
    <t>Actin, cytoplasmic 2</t>
  </si>
  <si>
    <t>ACTG_HUMAN</t>
  </si>
  <si>
    <t>Actin, aortic smooth muscle</t>
  </si>
  <si>
    <t>ACTA_HUMAN</t>
  </si>
  <si>
    <t>Actin, gamma-enteric smooth muscle</t>
  </si>
  <si>
    <t>ACTH_HUMAN</t>
  </si>
  <si>
    <t>355-IE</t>
  </si>
  <si>
    <t>Haptoglobin</t>
  </si>
  <si>
    <t>HPT_HUMAN</t>
  </si>
  <si>
    <t>Apolipoprotein A-IV</t>
  </si>
  <si>
    <t>APOA4_HUMAN</t>
  </si>
  <si>
    <t>485-SL</t>
  </si>
  <si>
    <t>Intelectin-1</t>
  </si>
  <si>
    <t>ITLN1_HUMAN</t>
  </si>
  <si>
    <t>557-ML</t>
  </si>
  <si>
    <t>471-SL</t>
  </si>
  <si>
    <t>Fibrinogen beta chain</t>
  </si>
  <si>
    <t>FIBB_HUMAN</t>
  </si>
  <si>
    <t>146-MC</t>
  </si>
  <si>
    <t>Complement factor B</t>
  </si>
  <si>
    <t>CFAB_HUMAN</t>
  </si>
  <si>
    <t>Complement component C7</t>
  </si>
  <si>
    <t>CO7_HUMAN</t>
  </si>
  <si>
    <t>194-IE</t>
  </si>
  <si>
    <t>69-MLC</t>
  </si>
  <si>
    <t>691-IE</t>
  </si>
  <si>
    <t>424-MLC</t>
  </si>
  <si>
    <t>Protein AMBP</t>
  </si>
  <si>
    <t>AMBP_HUMAN</t>
  </si>
  <si>
    <t>177-IE</t>
  </si>
  <si>
    <t>175-IE</t>
  </si>
  <si>
    <t>299-IE</t>
  </si>
  <si>
    <t>377-JP</t>
  </si>
  <si>
    <t>404-IE</t>
  </si>
  <si>
    <t>234-IE</t>
  </si>
  <si>
    <t>Kininogen-1</t>
  </si>
  <si>
    <t>KNG1_HUMAN</t>
  </si>
  <si>
    <t>366-IE</t>
  </si>
  <si>
    <t>302-ML</t>
  </si>
  <si>
    <t>50-MLC</t>
  </si>
  <si>
    <t>Alpha-2-macroglobulin</t>
  </si>
  <si>
    <t>A2MG_HUMAN</t>
  </si>
  <si>
    <t>Complement factor H</t>
  </si>
  <si>
    <t>CFAH_HUMAN</t>
  </si>
  <si>
    <t>467-IE</t>
  </si>
  <si>
    <t>67-MLC</t>
  </si>
  <si>
    <t>Ceruloplasmin</t>
  </si>
  <si>
    <t>CERU_HUMAN</t>
  </si>
  <si>
    <t>224-IE</t>
  </si>
  <si>
    <t>673-ML</t>
  </si>
  <si>
    <t>Increasing</t>
  </si>
  <si>
    <t>Decreasing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</si>
</sst>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  <family val="2"/>
    </font>
    <font>
      <sz val="10"/>
      <color rgb="FF26323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J67" totalsRowShown="0">
  <autoFilter ref="A1:J67">
    <filterColumn colId="1">
      <customFilters>
        <customFilter operator="notEqual" val=" "/>
      </customFilters>
    </filterColumn>
    <filterColumn colId="9">
      <filters>
        <filter val="VERDADEIRO"/>
      </filters>
    </filterColumn>
  </autoFilter>
  <sortState ref="A2:J67">
    <sortCondition ref="J1:J67"/>
  </sortState>
  <tableColumns count="10">
    <tableColumn id="1" name="Spot"/>
    <tableColumn id="2" name="Protein"/>
    <tableColumn id="3" name="Mascot score"/>
    <tableColumn id="4" name="Accession"/>
    <tableColumn id="5" name="Patient IE 1st Month"/>
    <tableColumn id="6" name="Patient IE 7th Month"/>
    <tableColumn id="7" name="Patient IE 12th Month"/>
    <tableColumn id="8" name="Patient IE 24th Month"/>
    <tableColumn id="9" name="Increasing" dataDxfId="1">
      <calculatedColumnFormula>AND(F2&gt;E2, AND(G2&gt;F2, H2&gt;G2))</calculatedColumnFormula>
    </tableColumn>
    <tableColumn id="10" name="Decreasing" dataDxfId="0">
      <calculatedColumnFormula>AND(F2&lt;E2, AND(G2&lt;F2, H2&lt;G2))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zoomScale="115" zoomScaleNormal="115" workbookViewId="0">
      <selection activeCell="J49" sqref="J49"/>
    </sheetView>
  </sheetViews>
  <sheetFormatPr baseColWidth="10" defaultColWidth="9.140625" defaultRowHeight="12.75" x14ac:dyDescent="0.2"/>
  <cols>
    <col min="1" max="1" width="8.85546875"/>
    <col min="2" max="2" width="32.140625"/>
    <col min="3" max="3" width="14.7109375" customWidth="1"/>
    <col min="4" max="4" width="14.7109375"/>
    <col min="5" max="6" width="20.28515625" customWidth="1"/>
    <col min="7" max="8" width="21.42578125" customWidth="1"/>
    <col min="9" max="9" width="18.5703125" customWidth="1"/>
    <col min="10" max="10" width="17.28515625" customWidth="1"/>
    <col min="11" max="1025" width="11.5703125"/>
  </cols>
  <sheetData>
    <row r="1" spans="1:11" x14ac:dyDescent="0.2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4</v>
      </c>
      <c r="G1" t="s">
        <v>5</v>
      </c>
      <c r="H1" t="s">
        <v>7</v>
      </c>
      <c r="I1" t="s">
        <v>79</v>
      </c>
      <c r="J1" t="s">
        <v>80</v>
      </c>
    </row>
    <row r="2" spans="1:11" hidden="1" x14ac:dyDescent="0.2">
      <c r="A2" t="s">
        <v>8</v>
      </c>
      <c r="B2" t="s">
        <v>9</v>
      </c>
      <c r="C2">
        <v>250</v>
      </c>
      <c r="D2" t="s">
        <v>10</v>
      </c>
      <c r="E2">
        <v>91940000</v>
      </c>
      <c r="F2">
        <v>66330000</v>
      </c>
      <c r="G2">
        <v>69450000</v>
      </c>
      <c r="H2">
        <v>80280000</v>
      </c>
      <c r="I2" t="b">
        <f t="shared" ref="I2:I33" si="0">AND(F2&gt;E2, AND(G2&gt;F2, H2&gt;G2))</f>
        <v>0</v>
      </c>
      <c r="J2" t="b">
        <f t="shared" ref="J2:J33" si="1">AND(F2&lt;E2, AND(G2&lt;F2, H2&lt;G2))</f>
        <v>0</v>
      </c>
    </row>
    <row r="3" spans="1:11" hidden="1" x14ac:dyDescent="0.2">
      <c r="A3" t="s">
        <v>8</v>
      </c>
      <c r="B3" t="s">
        <v>9</v>
      </c>
      <c r="C3">
        <v>210</v>
      </c>
      <c r="D3" t="s">
        <v>10</v>
      </c>
      <c r="E3">
        <v>91940000</v>
      </c>
      <c r="F3">
        <v>66330000</v>
      </c>
      <c r="G3">
        <v>69450000</v>
      </c>
      <c r="H3">
        <v>80280000</v>
      </c>
      <c r="I3" t="b">
        <f t="shared" si="0"/>
        <v>0</v>
      </c>
      <c r="J3" t="b">
        <f t="shared" si="1"/>
        <v>0</v>
      </c>
    </row>
    <row r="4" spans="1:11" hidden="1" x14ac:dyDescent="0.2">
      <c r="A4" t="s">
        <v>11</v>
      </c>
      <c r="E4">
        <v>2455000</v>
      </c>
      <c r="F4">
        <v>1279000</v>
      </c>
      <c r="G4">
        <v>1189000</v>
      </c>
      <c r="H4">
        <v>1096000</v>
      </c>
      <c r="I4" t="b">
        <f t="shared" si="0"/>
        <v>0</v>
      </c>
      <c r="J4" t="b">
        <f t="shared" si="1"/>
        <v>1</v>
      </c>
      <c r="K4" s="1"/>
    </row>
    <row r="5" spans="1:11" hidden="1" x14ac:dyDescent="0.2">
      <c r="A5" t="s">
        <v>12</v>
      </c>
      <c r="E5">
        <v>5125000</v>
      </c>
      <c r="F5">
        <v>2156000</v>
      </c>
      <c r="G5">
        <v>2103000</v>
      </c>
      <c r="H5">
        <v>1620000</v>
      </c>
      <c r="I5" t="b">
        <f t="shared" si="0"/>
        <v>0</v>
      </c>
      <c r="J5" t="b">
        <f t="shared" si="1"/>
        <v>1</v>
      </c>
    </row>
    <row r="6" spans="1:11" hidden="1" x14ac:dyDescent="0.2">
      <c r="A6" t="s">
        <v>13</v>
      </c>
      <c r="E6">
        <v>2006000</v>
      </c>
      <c r="F6">
        <v>839500</v>
      </c>
      <c r="G6">
        <v>1173000</v>
      </c>
      <c r="H6">
        <v>733900</v>
      </c>
      <c r="I6" t="b">
        <f t="shared" si="0"/>
        <v>0</v>
      </c>
      <c r="J6" t="b">
        <f t="shared" si="1"/>
        <v>0</v>
      </c>
    </row>
    <row r="7" spans="1:11" hidden="1" x14ac:dyDescent="0.2">
      <c r="A7" t="s">
        <v>14</v>
      </c>
      <c r="B7" t="s">
        <v>15</v>
      </c>
      <c r="C7">
        <v>69</v>
      </c>
      <c r="D7" t="s">
        <v>16</v>
      </c>
      <c r="E7">
        <v>7576000</v>
      </c>
      <c r="F7">
        <v>4461000</v>
      </c>
      <c r="G7">
        <v>8468000</v>
      </c>
      <c r="H7">
        <v>11080000</v>
      </c>
      <c r="I7" t="b">
        <f t="shared" si="0"/>
        <v>0</v>
      </c>
      <c r="J7" t="b">
        <f t="shared" si="1"/>
        <v>0</v>
      </c>
    </row>
    <row r="8" spans="1:11" hidden="1" x14ac:dyDescent="0.2">
      <c r="A8" t="s">
        <v>14</v>
      </c>
      <c r="B8" t="s">
        <v>17</v>
      </c>
      <c r="C8">
        <v>56</v>
      </c>
      <c r="D8" t="s">
        <v>18</v>
      </c>
      <c r="E8">
        <v>7576000</v>
      </c>
      <c r="F8">
        <v>4461000</v>
      </c>
      <c r="G8">
        <v>8468000</v>
      </c>
      <c r="H8">
        <v>11080000</v>
      </c>
      <c r="I8" t="b">
        <f t="shared" si="0"/>
        <v>0</v>
      </c>
      <c r="J8" t="b">
        <f t="shared" si="1"/>
        <v>0</v>
      </c>
    </row>
    <row r="9" spans="1:11" hidden="1" x14ac:dyDescent="0.2">
      <c r="A9" t="s">
        <v>14</v>
      </c>
      <c r="B9" t="s">
        <v>15</v>
      </c>
      <c r="C9">
        <v>56</v>
      </c>
      <c r="D9" t="s">
        <v>16</v>
      </c>
      <c r="E9">
        <v>7576000</v>
      </c>
      <c r="F9">
        <v>4461000</v>
      </c>
      <c r="G9">
        <v>8468000</v>
      </c>
      <c r="H9">
        <v>11080000</v>
      </c>
      <c r="I9" t="b">
        <f t="shared" si="0"/>
        <v>0</v>
      </c>
      <c r="J9" t="b">
        <f t="shared" si="1"/>
        <v>0</v>
      </c>
    </row>
    <row r="10" spans="1:11" hidden="1" x14ac:dyDescent="0.2">
      <c r="A10" t="s">
        <v>19</v>
      </c>
      <c r="E10">
        <v>2016000</v>
      </c>
      <c r="F10">
        <v>1503000</v>
      </c>
      <c r="G10">
        <v>1641000</v>
      </c>
      <c r="H10">
        <v>1164000</v>
      </c>
      <c r="I10" t="b">
        <f t="shared" si="0"/>
        <v>0</v>
      </c>
      <c r="J10" t="b">
        <f t="shared" si="1"/>
        <v>0</v>
      </c>
    </row>
    <row r="11" spans="1:11" hidden="1" x14ac:dyDescent="0.2">
      <c r="A11" t="s">
        <v>20</v>
      </c>
      <c r="E11">
        <v>3686000</v>
      </c>
      <c r="F11">
        <v>1887000</v>
      </c>
      <c r="G11">
        <v>2846000</v>
      </c>
      <c r="H11">
        <v>2380000</v>
      </c>
      <c r="I11" t="b">
        <f t="shared" si="0"/>
        <v>0</v>
      </c>
      <c r="J11" t="b">
        <f t="shared" si="1"/>
        <v>0</v>
      </c>
    </row>
    <row r="12" spans="1:11" hidden="1" x14ac:dyDescent="0.2">
      <c r="A12" t="s">
        <v>40</v>
      </c>
      <c r="B12" t="s">
        <v>41</v>
      </c>
      <c r="C12">
        <v>90</v>
      </c>
      <c r="D12" t="s">
        <v>42</v>
      </c>
      <c r="E12">
        <v>3397000</v>
      </c>
      <c r="F12">
        <v>4593000</v>
      </c>
      <c r="G12">
        <v>4806000</v>
      </c>
      <c r="H12">
        <v>3297000</v>
      </c>
      <c r="I12" t="b">
        <f t="shared" si="0"/>
        <v>0</v>
      </c>
      <c r="J12" t="b">
        <f t="shared" si="1"/>
        <v>0</v>
      </c>
    </row>
    <row r="13" spans="1:11" hidden="1" x14ac:dyDescent="0.2">
      <c r="A13" t="s">
        <v>40</v>
      </c>
      <c r="B13" t="s">
        <v>41</v>
      </c>
      <c r="C13">
        <v>83</v>
      </c>
      <c r="D13" t="s">
        <v>42</v>
      </c>
      <c r="E13">
        <v>3397000</v>
      </c>
      <c r="F13">
        <v>4593000</v>
      </c>
      <c r="G13">
        <v>4806000</v>
      </c>
      <c r="H13">
        <v>3297000</v>
      </c>
      <c r="I13" t="b">
        <f t="shared" si="0"/>
        <v>0</v>
      </c>
      <c r="J13" t="b">
        <f t="shared" si="1"/>
        <v>0</v>
      </c>
    </row>
    <row r="14" spans="1:11" hidden="1" x14ac:dyDescent="0.2">
      <c r="A14" t="s">
        <v>43</v>
      </c>
      <c r="B14" t="s">
        <v>36</v>
      </c>
      <c r="C14">
        <v>163</v>
      </c>
      <c r="D14" t="s">
        <v>37</v>
      </c>
      <c r="E14">
        <v>1598000</v>
      </c>
      <c r="F14">
        <v>2984000</v>
      </c>
      <c r="G14">
        <v>2168000</v>
      </c>
      <c r="H14">
        <v>2215000</v>
      </c>
      <c r="I14" t="b">
        <f t="shared" si="0"/>
        <v>0</v>
      </c>
      <c r="J14" t="b">
        <f t="shared" si="1"/>
        <v>0</v>
      </c>
    </row>
    <row r="15" spans="1:11" hidden="1" x14ac:dyDescent="0.2">
      <c r="A15" t="s">
        <v>43</v>
      </c>
      <c r="B15" t="s">
        <v>36</v>
      </c>
      <c r="C15">
        <v>148</v>
      </c>
      <c r="D15" t="s">
        <v>37</v>
      </c>
      <c r="E15">
        <v>1598000</v>
      </c>
      <c r="F15">
        <v>2984000</v>
      </c>
      <c r="G15">
        <v>2168000</v>
      </c>
      <c r="H15">
        <v>2215000</v>
      </c>
      <c r="I15" t="b">
        <f t="shared" si="0"/>
        <v>0</v>
      </c>
      <c r="J15" t="b">
        <f t="shared" si="1"/>
        <v>0</v>
      </c>
    </row>
    <row r="16" spans="1:11" hidden="1" x14ac:dyDescent="0.2">
      <c r="A16" t="s">
        <v>47</v>
      </c>
      <c r="B16" t="s">
        <v>48</v>
      </c>
      <c r="C16">
        <v>202</v>
      </c>
      <c r="D16" t="s">
        <v>49</v>
      </c>
      <c r="E16">
        <v>14150000</v>
      </c>
      <c r="F16">
        <v>4606000</v>
      </c>
      <c r="G16">
        <v>8361000</v>
      </c>
      <c r="H16">
        <v>11520000</v>
      </c>
      <c r="I16" t="b">
        <f t="shared" si="0"/>
        <v>0</v>
      </c>
      <c r="J16" t="b">
        <f t="shared" si="1"/>
        <v>0</v>
      </c>
    </row>
    <row r="17" spans="1:10" hidden="1" x14ac:dyDescent="0.2">
      <c r="A17" t="s">
        <v>47</v>
      </c>
      <c r="B17" t="s">
        <v>48</v>
      </c>
      <c r="C17">
        <v>190</v>
      </c>
      <c r="D17" t="s">
        <v>49</v>
      </c>
      <c r="E17">
        <v>14150000</v>
      </c>
      <c r="F17">
        <v>4606000</v>
      </c>
      <c r="G17">
        <v>8361000</v>
      </c>
      <c r="H17">
        <v>11520000</v>
      </c>
      <c r="I17" t="b">
        <f t="shared" si="0"/>
        <v>0</v>
      </c>
      <c r="J17" t="b">
        <f t="shared" si="1"/>
        <v>0</v>
      </c>
    </row>
    <row r="18" spans="1:10" hidden="1" x14ac:dyDescent="0.2">
      <c r="A18" t="s">
        <v>47</v>
      </c>
      <c r="B18" t="s">
        <v>50</v>
      </c>
      <c r="C18">
        <v>58</v>
      </c>
      <c r="D18" t="s">
        <v>51</v>
      </c>
      <c r="E18">
        <v>14150000</v>
      </c>
      <c r="F18">
        <v>4606000</v>
      </c>
      <c r="G18">
        <v>8361000</v>
      </c>
      <c r="H18">
        <v>11520000</v>
      </c>
      <c r="I18" t="b">
        <f t="shared" si="0"/>
        <v>0</v>
      </c>
      <c r="J18" t="b">
        <f t="shared" si="1"/>
        <v>0</v>
      </c>
    </row>
    <row r="19" spans="1:10" hidden="1" x14ac:dyDescent="0.2">
      <c r="A19" t="s">
        <v>47</v>
      </c>
      <c r="B19" t="s">
        <v>50</v>
      </c>
      <c r="C19">
        <v>57</v>
      </c>
      <c r="D19" t="s">
        <v>51</v>
      </c>
      <c r="E19">
        <v>14150000</v>
      </c>
      <c r="F19">
        <v>4606000</v>
      </c>
      <c r="G19">
        <v>8361000</v>
      </c>
      <c r="H19">
        <v>11520000</v>
      </c>
      <c r="I19" t="b">
        <f t="shared" si="0"/>
        <v>0</v>
      </c>
      <c r="J19" t="b">
        <f t="shared" si="1"/>
        <v>0</v>
      </c>
    </row>
    <row r="20" spans="1:10" hidden="1" x14ac:dyDescent="0.2">
      <c r="A20" t="s">
        <v>55</v>
      </c>
      <c r="B20" t="s">
        <v>56</v>
      </c>
      <c r="C20">
        <v>59</v>
      </c>
      <c r="D20" t="s">
        <v>57</v>
      </c>
      <c r="E20">
        <v>7130000</v>
      </c>
      <c r="F20">
        <v>17160000</v>
      </c>
      <c r="G20">
        <v>8487000</v>
      </c>
      <c r="H20">
        <v>8124000</v>
      </c>
      <c r="I20" t="b">
        <f t="shared" si="0"/>
        <v>0</v>
      </c>
      <c r="J20" t="b">
        <f t="shared" si="1"/>
        <v>0</v>
      </c>
    </row>
    <row r="21" spans="1:10" hidden="1" x14ac:dyDescent="0.2">
      <c r="A21" t="s">
        <v>55</v>
      </c>
      <c r="B21" t="s">
        <v>56</v>
      </c>
      <c r="C21">
        <v>57</v>
      </c>
      <c r="D21" t="s">
        <v>57</v>
      </c>
      <c r="E21">
        <v>7130000</v>
      </c>
      <c r="F21">
        <v>17160000</v>
      </c>
      <c r="G21">
        <v>8487000</v>
      </c>
      <c r="H21">
        <v>8124000</v>
      </c>
      <c r="I21" t="b">
        <f t="shared" si="0"/>
        <v>0</v>
      </c>
      <c r="J21" t="b">
        <f t="shared" si="1"/>
        <v>0</v>
      </c>
    </row>
    <row r="22" spans="1:10" hidden="1" x14ac:dyDescent="0.2">
      <c r="A22" t="s">
        <v>55</v>
      </c>
      <c r="B22" t="s">
        <v>56</v>
      </c>
      <c r="C22">
        <v>57</v>
      </c>
      <c r="D22" t="s">
        <v>57</v>
      </c>
      <c r="E22">
        <v>7130000</v>
      </c>
      <c r="F22">
        <v>17160000</v>
      </c>
      <c r="G22">
        <v>8487000</v>
      </c>
      <c r="H22">
        <v>8124000</v>
      </c>
      <c r="I22" t="b">
        <f t="shared" si="0"/>
        <v>0</v>
      </c>
      <c r="J22" t="b">
        <f t="shared" si="1"/>
        <v>0</v>
      </c>
    </row>
    <row r="23" spans="1:10" hidden="1" x14ac:dyDescent="0.2">
      <c r="A23" t="s">
        <v>61</v>
      </c>
      <c r="B23" t="s">
        <v>36</v>
      </c>
      <c r="C23">
        <v>119</v>
      </c>
      <c r="D23" t="s">
        <v>37</v>
      </c>
      <c r="E23">
        <v>24920000</v>
      </c>
      <c r="F23">
        <v>24970000</v>
      </c>
      <c r="G23">
        <v>20370000</v>
      </c>
      <c r="H23">
        <v>13880000</v>
      </c>
      <c r="I23" t="b">
        <f t="shared" si="0"/>
        <v>0</v>
      </c>
      <c r="J23" t="b">
        <f t="shared" si="1"/>
        <v>0</v>
      </c>
    </row>
    <row r="24" spans="1:10" hidden="1" x14ac:dyDescent="0.2">
      <c r="A24" t="s">
        <v>61</v>
      </c>
      <c r="B24" t="s">
        <v>36</v>
      </c>
      <c r="C24">
        <v>115</v>
      </c>
      <c r="D24" t="s">
        <v>37</v>
      </c>
      <c r="E24">
        <v>24920000</v>
      </c>
      <c r="F24">
        <v>24970000</v>
      </c>
      <c r="G24">
        <v>20370000</v>
      </c>
      <c r="H24">
        <v>13880000</v>
      </c>
      <c r="I24" t="b">
        <f t="shared" si="0"/>
        <v>0</v>
      </c>
      <c r="J24" t="b">
        <f t="shared" si="1"/>
        <v>0</v>
      </c>
    </row>
    <row r="25" spans="1:10" hidden="1" x14ac:dyDescent="0.2">
      <c r="A25" t="s">
        <v>61</v>
      </c>
      <c r="B25" t="s">
        <v>38</v>
      </c>
      <c r="C25">
        <v>85</v>
      </c>
      <c r="D25" t="s">
        <v>39</v>
      </c>
      <c r="E25">
        <v>24920000</v>
      </c>
      <c r="F25">
        <v>24970000</v>
      </c>
      <c r="G25">
        <v>20370000</v>
      </c>
      <c r="H25">
        <v>13880000</v>
      </c>
      <c r="I25" t="b">
        <f t="shared" si="0"/>
        <v>0</v>
      </c>
      <c r="J25" t="b">
        <f t="shared" si="1"/>
        <v>0</v>
      </c>
    </row>
    <row r="26" spans="1:10" hidden="1" x14ac:dyDescent="0.2">
      <c r="A26" t="s">
        <v>61</v>
      </c>
      <c r="B26" t="s">
        <v>38</v>
      </c>
      <c r="C26">
        <v>73</v>
      </c>
      <c r="D26" t="s">
        <v>39</v>
      </c>
      <c r="E26">
        <v>24920000</v>
      </c>
      <c r="F26">
        <v>24970000</v>
      </c>
      <c r="G26">
        <v>20370000</v>
      </c>
      <c r="H26">
        <v>13880000</v>
      </c>
      <c r="I26" t="b">
        <f t="shared" si="0"/>
        <v>0</v>
      </c>
      <c r="J26" t="b">
        <f t="shared" si="1"/>
        <v>0</v>
      </c>
    </row>
    <row r="27" spans="1:10" hidden="1" x14ac:dyDescent="0.2">
      <c r="A27" t="s">
        <v>62</v>
      </c>
      <c r="B27" t="s">
        <v>36</v>
      </c>
      <c r="C27">
        <v>74</v>
      </c>
      <c r="D27" t="s">
        <v>37</v>
      </c>
      <c r="E27">
        <v>3213000</v>
      </c>
      <c r="F27">
        <v>3808000</v>
      </c>
      <c r="G27">
        <v>2715000</v>
      </c>
      <c r="H27">
        <v>2173000</v>
      </c>
      <c r="I27" t="b">
        <f t="shared" si="0"/>
        <v>0</v>
      </c>
      <c r="J27" t="b">
        <f t="shared" si="1"/>
        <v>0</v>
      </c>
    </row>
    <row r="28" spans="1:10" hidden="1" x14ac:dyDescent="0.2">
      <c r="A28" t="s">
        <v>63</v>
      </c>
      <c r="B28" t="s">
        <v>24</v>
      </c>
      <c r="C28">
        <v>156</v>
      </c>
      <c r="D28" t="s">
        <v>25</v>
      </c>
      <c r="E28">
        <v>4576000</v>
      </c>
      <c r="F28">
        <v>5546000</v>
      </c>
      <c r="G28">
        <v>4957000</v>
      </c>
      <c r="H28">
        <v>9685000</v>
      </c>
      <c r="I28" t="b">
        <f t="shared" si="0"/>
        <v>0</v>
      </c>
      <c r="J28" t="b">
        <f t="shared" si="1"/>
        <v>0</v>
      </c>
    </row>
    <row r="29" spans="1:10" hidden="1" x14ac:dyDescent="0.2">
      <c r="A29" t="s">
        <v>63</v>
      </c>
      <c r="B29" t="s">
        <v>64</v>
      </c>
      <c r="C29">
        <v>152</v>
      </c>
      <c r="D29" t="s">
        <v>65</v>
      </c>
      <c r="E29">
        <v>4576000</v>
      </c>
      <c r="F29">
        <v>5546000</v>
      </c>
      <c r="G29">
        <v>4957000</v>
      </c>
      <c r="H29">
        <v>9685000</v>
      </c>
      <c r="I29" t="b">
        <f t="shared" si="0"/>
        <v>0</v>
      </c>
      <c r="J29" t="b">
        <f t="shared" si="1"/>
        <v>0</v>
      </c>
    </row>
    <row r="30" spans="1:10" hidden="1" x14ac:dyDescent="0.2">
      <c r="A30" t="s">
        <v>63</v>
      </c>
      <c r="B30" t="s">
        <v>24</v>
      </c>
      <c r="C30">
        <v>146</v>
      </c>
      <c r="D30" t="s">
        <v>25</v>
      </c>
      <c r="E30">
        <v>4576000</v>
      </c>
      <c r="F30">
        <v>5546000</v>
      </c>
      <c r="G30">
        <v>4957000</v>
      </c>
      <c r="H30">
        <v>9685000</v>
      </c>
      <c r="I30" t="b">
        <f t="shared" si="0"/>
        <v>0</v>
      </c>
      <c r="J30" t="b">
        <f t="shared" si="1"/>
        <v>0</v>
      </c>
    </row>
    <row r="31" spans="1:10" hidden="1" x14ac:dyDescent="0.2">
      <c r="A31" t="s">
        <v>63</v>
      </c>
      <c r="B31" t="s">
        <v>64</v>
      </c>
      <c r="C31">
        <v>106</v>
      </c>
      <c r="D31" t="s">
        <v>65</v>
      </c>
      <c r="E31">
        <v>4576000</v>
      </c>
      <c r="F31">
        <v>5546000</v>
      </c>
      <c r="G31">
        <v>4957000</v>
      </c>
      <c r="H31">
        <v>9685000</v>
      </c>
      <c r="I31" t="b">
        <f t="shared" si="0"/>
        <v>0</v>
      </c>
      <c r="J31" t="b">
        <f t="shared" si="1"/>
        <v>0</v>
      </c>
    </row>
    <row r="32" spans="1:10" hidden="1" x14ac:dyDescent="0.2">
      <c r="A32" t="s">
        <v>66</v>
      </c>
      <c r="B32" t="s">
        <v>45</v>
      </c>
      <c r="C32">
        <v>273</v>
      </c>
      <c r="D32" t="s">
        <v>46</v>
      </c>
      <c r="E32">
        <v>46590000</v>
      </c>
      <c r="F32">
        <v>30680000</v>
      </c>
      <c r="G32">
        <v>24580000</v>
      </c>
      <c r="H32">
        <v>24980000</v>
      </c>
      <c r="I32" t="b">
        <f t="shared" si="0"/>
        <v>0</v>
      </c>
      <c r="J32" t="b">
        <f t="shared" si="1"/>
        <v>0</v>
      </c>
    </row>
    <row r="33" spans="1:10" hidden="1" x14ac:dyDescent="0.2">
      <c r="A33" t="s">
        <v>66</v>
      </c>
      <c r="B33" t="s">
        <v>45</v>
      </c>
      <c r="C33">
        <v>257</v>
      </c>
      <c r="D33" t="s">
        <v>46</v>
      </c>
      <c r="E33">
        <v>46590000</v>
      </c>
      <c r="F33">
        <v>30680000</v>
      </c>
      <c r="G33">
        <v>24580000</v>
      </c>
      <c r="H33">
        <v>24980000</v>
      </c>
      <c r="I33" t="b">
        <f t="shared" si="0"/>
        <v>0</v>
      </c>
      <c r="J33" t="b">
        <f t="shared" si="1"/>
        <v>0</v>
      </c>
    </row>
    <row r="34" spans="1:10" hidden="1" x14ac:dyDescent="0.2">
      <c r="A34" t="s">
        <v>67</v>
      </c>
      <c r="B34" t="s">
        <v>24</v>
      </c>
      <c r="C34">
        <v>282</v>
      </c>
      <c r="D34" t="s">
        <v>25</v>
      </c>
      <c r="E34">
        <v>7839000</v>
      </c>
      <c r="F34">
        <v>6445000</v>
      </c>
      <c r="G34">
        <v>7287000</v>
      </c>
      <c r="H34">
        <v>12220000</v>
      </c>
      <c r="I34" t="b">
        <f t="shared" ref="I34:I65" si="2">AND(F34&gt;E34, AND(G34&gt;F34, H34&gt;G34))</f>
        <v>0</v>
      </c>
      <c r="J34" t="b">
        <f t="shared" ref="J34:J67" si="3">AND(F34&lt;E34, AND(G34&lt;F34, H34&lt;G34))</f>
        <v>0</v>
      </c>
    </row>
    <row r="35" spans="1:10" hidden="1" x14ac:dyDescent="0.2">
      <c r="A35" t="s">
        <v>52</v>
      </c>
      <c r="E35">
        <v>167300</v>
      </c>
      <c r="F35">
        <v>321100</v>
      </c>
      <c r="G35">
        <v>237600</v>
      </c>
      <c r="H35">
        <v>315300</v>
      </c>
      <c r="I35" t="b">
        <f t="shared" si="2"/>
        <v>0</v>
      </c>
      <c r="J35" t="b">
        <f t="shared" si="3"/>
        <v>0</v>
      </c>
    </row>
    <row r="36" spans="1:10" hidden="1" x14ac:dyDescent="0.2">
      <c r="A36" t="s">
        <v>53</v>
      </c>
      <c r="E36">
        <v>12960000</v>
      </c>
      <c r="F36">
        <v>7077000</v>
      </c>
      <c r="G36">
        <v>7721000</v>
      </c>
      <c r="H36">
        <v>7481000</v>
      </c>
      <c r="I36" t="b">
        <f t="shared" si="2"/>
        <v>0</v>
      </c>
      <c r="J36" t="b">
        <f t="shared" si="3"/>
        <v>0</v>
      </c>
    </row>
    <row r="37" spans="1:10" hidden="1" x14ac:dyDescent="0.2">
      <c r="A37" t="s">
        <v>54</v>
      </c>
      <c r="E37">
        <v>11920000</v>
      </c>
      <c r="F37">
        <v>4715000</v>
      </c>
      <c r="G37">
        <v>6384000</v>
      </c>
      <c r="H37">
        <v>10580000</v>
      </c>
      <c r="I37" t="b">
        <f t="shared" si="2"/>
        <v>0</v>
      </c>
      <c r="J37" t="b">
        <f t="shared" si="3"/>
        <v>0</v>
      </c>
    </row>
    <row r="38" spans="1:10" hidden="1" x14ac:dyDescent="0.2">
      <c r="A38" t="s">
        <v>67</v>
      </c>
      <c r="B38" t="s">
        <v>24</v>
      </c>
      <c r="C38">
        <v>270</v>
      </c>
      <c r="D38" t="s">
        <v>25</v>
      </c>
      <c r="E38">
        <v>7839000</v>
      </c>
      <c r="F38">
        <v>6445000</v>
      </c>
      <c r="G38">
        <v>7287000</v>
      </c>
      <c r="H38">
        <v>12220000</v>
      </c>
      <c r="I38" t="b">
        <f t="shared" si="2"/>
        <v>0</v>
      </c>
      <c r="J38" t="b">
        <f t="shared" si="3"/>
        <v>0</v>
      </c>
    </row>
    <row r="39" spans="1:10" hidden="1" x14ac:dyDescent="0.2">
      <c r="A39" t="s">
        <v>74</v>
      </c>
      <c r="B39" t="s">
        <v>75</v>
      </c>
      <c r="C39">
        <v>263</v>
      </c>
      <c r="D39" t="s">
        <v>76</v>
      </c>
      <c r="E39">
        <v>9631000</v>
      </c>
      <c r="F39">
        <v>5755000</v>
      </c>
      <c r="G39">
        <v>6500000</v>
      </c>
      <c r="H39">
        <v>6246000</v>
      </c>
      <c r="I39" t="b">
        <f t="shared" si="2"/>
        <v>0</v>
      </c>
      <c r="J39" t="b">
        <f t="shared" si="3"/>
        <v>0</v>
      </c>
    </row>
    <row r="40" spans="1:10" hidden="1" x14ac:dyDescent="0.2">
      <c r="A40" t="s">
        <v>74</v>
      </c>
      <c r="B40" t="s">
        <v>75</v>
      </c>
      <c r="C40">
        <v>261</v>
      </c>
      <c r="D40" t="s">
        <v>76</v>
      </c>
      <c r="E40">
        <v>9631000</v>
      </c>
      <c r="F40">
        <v>5755000</v>
      </c>
      <c r="G40">
        <v>6500000</v>
      </c>
      <c r="H40">
        <v>6246000</v>
      </c>
      <c r="I40" t="b">
        <f t="shared" si="2"/>
        <v>0</v>
      </c>
      <c r="J40" t="b">
        <f t="shared" si="3"/>
        <v>0</v>
      </c>
    </row>
    <row r="41" spans="1:10" hidden="1" x14ac:dyDescent="0.2">
      <c r="A41" t="s">
        <v>58</v>
      </c>
      <c r="E41">
        <v>3742000</v>
      </c>
      <c r="F41">
        <v>1270000</v>
      </c>
      <c r="G41">
        <v>1787000</v>
      </c>
      <c r="H41">
        <v>978800</v>
      </c>
      <c r="I41" t="b">
        <f t="shared" si="2"/>
        <v>0</v>
      </c>
      <c r="J41" t="b">
        <f t="shared" si="3"/>
        <v>0</v>
      </c>
    </row>
    <row r="42" spans="1:10" hidden="1" x14ac:dyDescent="0.2">
      <c r="A42" t="s">
        <v>59</v>
      </c>
      <c r="E42">
        <v>2722000</v>
      </c>
      <c r="F42">
        <v>1104000</v>
      </c>
      <c r="G42">
        <v>1165000</v>
      </c>
      <c r="H42">
        <v>1615000</v>
      </c>
      <c r="I42" t="b">
        <f t="shared" si="2"/>
        <v>0</v>
      </c>
      <c r="J42" t="b">
        <f t="shared" si="3"/>
        <v>0</v>
      </c>
    </row>
    <row r="43" spans="1:10" hidden="1" x14ac:dyDescent="0.2">
      <c r="A43" t="s">
        <v>60</v>
      </c>
      <c r="E43">
        <v>107600000</v>
      </c>
      <c r="F43">
        <v>82510000</v>
      </c>
      <c r="G43">
        <v>83810000</v>
      </c>
      <c r="H43">
        <v>104600000</v>
      </c>
      <c r="I43" t="b">
        <f t="shared" si="2"/>
        <v>0</v>
      </c>
      <c r="J43" t="b">
        <f t="shared" si="3"/>
        <v>0</v>
      </c>
    </row>
    <row r="44" spans="1:10" hidden="1" x14ac:dyDescent="0.2">
      <c r="A44" t="s">
        <v>77</v>
      </c>
      <c r="B44" t="s">
        <v>24</v>
      </c>
      <c r="C44">
        <v>109</v>
      </c>
      <c r="D44" t="s">
        <v>25</v>
      </c>
      <c r="E44">
        <v>4497000</v>
      </c>
      <c r="F44">
        <v>3281000</v>
      </c>
      <c r="G44">
        <v>4399000</v>
      </c>
      <c r="H44">
        <v>10350000</v>
      </c>
      <c r="I44" t="b">
        <f t="shared" si="2"/>
        <v>0</v>
      </c>
      <c r="J44" t="b">
        <f t="shared" si="3"/>
        <v>0</v>
      </c>
    </row>
    <row r="45" spans="1:10" hidden="1" x14ac:dyDescent="0.2">
      <c r="A45" t="s">
        <v>77</v>
      </c>
      <c r="B45" t="s">
        <v>24</v>
      </c>
      <c r="C45">
        <v>106</v>
      </c>
      <c r="D45" t="s">
        <v>25</v>
      </c>
      <c r="E45">
        <v>4497000</v>
      </c>
      <c r="F45">
        <v>3281000</v>
      </c>
      <c r="G45">
        <v>4399000</v>
      </c>
      <c r="H45">
        <v>10350000</v>
      </c>
      <c r="I45" t="b">
        <f t="shared" si="2"/>
        <v>0</v>
      </c>
      <c r="J45" t="b">
        <f t="shared" si="3"/>
        <v>0</v>
      </c>
    </row>
    <row r="46" spans="1:10" hidden="1" x14ac:dyDescent="0.2">
      <c r="A46" t="s">
        <v>78</v>
      </c>
      <c r="B46" t="s">
        <v>56</v>
      </c>
      <c r="C46">
        <v>100</v>
      </c>
      <c r="D46" t="s">
        <v>57</v>
      </c>
      <c r="E46">
        <v>11830000</v>
      </c>
      <c r="F46">
        <v>17860000</v>
      </c>
      <c r="G46">
        <v>11040000</v>
      </c>
      <c r="H46">
        <v>8310000</v>
      </c>
      <c r="I46" t="b">
        <f t="shared" si="2"/>
        <v>0</v>
      </c>
      <c r="J46" t="b">
        <f t="shared" si="3"/>
        <v>0</v>
      </c>
    </row>
    <row r="47" spans="1:10" hidden="1" x14ac:dyDescent="0.2">
      <c r="A47" t="s">
        <v>78</v>
      </c>
      <c r="B47" t="s">
        <v>56</v>
      </c>
      <c r="C47">
        <v>79</v>
      </c>
      <c r="D47" t="s">
        <v>57</v>
      </c>
      <c r="E47">
        <v>11830000</v>
      </c>
      <c r="F47">
        <v>17860000</v>
      </c>
      <c r="G47">
        <v>11040000</v>
      </c>
      <c r="H47">
        <v>8310000</v>
      </c>
      <c r="I47" t="b">
        <f t="shared" si="2"/>
        <v>0</v>
      </c>
      <c r="J47" t="b">
        <f t="shared" si="3"/>
        <v>0</v>
      </c>
    </row>
    <row r="48" spans="1:10" x14ac:dyDescent="0.2">
      <c r="A48" t="s">
        <v>21</v>
      </c>
      <c r="B48" t="s">
        <v>22</v>
      </c>
      <c r="C48">
        <v>183</v>
      </c>
      <c r="D48" t="s">
        <v>23</v>
      </c>
      <c r="E48">
        <v>14000000</v>
      </c>
      <c r="F48">
        <v>8679000</v>
      </c>
      <c r="G48">
        <v>8226000</v>
      </c>
      <c r="H48">
        <v>4525000</v>
      </c>
      <c r="I48" t="b">
        <f t="shared" si="2"/>
        <v>0</v>
      </c>
      <c r="J48" t="b">
        <f t="shared" si="3"/>
        <v>1</v>
      </c>
    </row>
    <row r="49" spans="1:10" x14ac:dyDescent="0.2">
      <c r="A49" t="s">
        <v>21</v>
      </c>
      <c r="B49" t="s">
        <v>22</v>
      </c>
      <c r="C49">
        <v>161</v>
      </c>
      <c r="D49" t="s">
        <v>23</v>
      </c>
      <c r="E49">
        <v>14000000</v>
      </c>
      <c r="F49">
        <v>8679000</v>
      </c>
      <c r="G49">
        <v>8226000</v>
      </c>
      <c r="H49">
        <v>4525000</v>
      </c>
      <c r="I49" t="b">
        <f t="shared" si="2"/>
        <v>0</v>
      </c>
      <c r="J49" t="b">
        <f t="shared" si="3"/>
        <v>1</v>
      </c>
    </row>
    <row r="50" spans="1:10" x14ac:dyDescent="0.2">
      <c r="A50" t="s">
        <v>21</v>
      </c>
      <c r="B50" t="s">
        <v>24</v>
      </c>
      <c r="C50">
        <v>119</v>
      </c>
      <c r="D50" t="s">
        <v>25</v>
      </c>
      <c r="E50">
        <v>14000000</v>
      </c>
      <c r="F50">
        <v>8679000</v>
      </c>
      <c r="G50">
        <v>8226000</v>
      </c>
      <c r="H50">
        <v>4525000</v>
      </c>
      <c r="I50" t="b">
        <f t="shared" si="2"/>
        <v>0</v>
      </c>
      <c r="J50" t="b">
        <f t="shared" si="3"/>
        <v>1</v>
      </c>
    </row>
    <row r="51" spans="1:10" x14ac:dyDescent="0.2">
      <c r="A51" t="s">
        <v>21</v>
      </c>
      <c r="B51" t="s">
        <v>24</v>
      </c>
      <c r="C51">
        <v>107</v>
      </c>
      <c r="D51" t="s">
        <v>25</v>
      </c>
      <c r="E51">
        <v>14000000</v>
      </c>
      <c r="F51">
        <v>8679000</v>
      </c>
      <c r="G51">
        <v>8226000</v>
      </c>
      <c r="H51">
        <v>4525000</v>
      </c>
      <c r="I51" t="b">
        <f t="shared" si="2"/>
        <v>0</v>
      </c>
      <c r="J51" t="b">
        <f t="shared" si="3"/>
        <v>1</v>
      </c>
    </row>
    <row r="52" spans="1:10" x14ac:dyDescent="0.2">
      <c r="A52" t="s">
        <v>26</v>
      </c>
      <c r="B52" t="s">
        <v>27</v>
      </c>
      <c r="C52">
        <v>134</v>
      </c>
      <c r="D52" t="s">
        <v>28</v>
      </c>
      <c r="E52">
        <v>3472000</v>
      </c>
      <c r="F52">
        <v>2699000</v>
      </c>
      <c r="G52">
        <v>2333000</v>
      </c>
      <c r="H52">
        <v>1852000</v>
      </c>
      <c r="I52" t="b">
        <f t="shared" si="2"/>
        <v>0</v>
      </c>
      <c r="J52" t="b">
        <f t="shared" si="3"/>
        <v>1</v>
      </c>
    </row>
    <row r="53" spans="1:10" x14ac:dyDescent="0.2">
      <c r="A53" t="s">
        <v>26</v>
      </c>
      <c r="B53" t="s">
        <v>29</v>
      </c>
      <c r="C53">
        <v>134</v>
      </c>
      <c r="D53" t="s">
        <v>30</v>
      </c>
      <c r="E53">
        <v>3472000</v>
      </c>
      <c r="F53">
        <v>2699000</v>
      </c>
      <c r="G53">
        <v>2333000</v>
      </c>
      <c r="H53">
        <v>1852000</v>
      </c>
      <c r="I53" t="b">
        <f t="shared" si="2"/>
        <v>0</v>
      </c>
      <c r="J53" t="b">
        <f t="shared" si="3"/>
        <v>1</v>
      </c>
    </row>
    <row r="54" spans="1:10" x14ac:dyDescent="0.2">
      <c r="A54" t="s">
        <v>26</v>
      </c>
      <c r="B54" t="s">
        <v>27</v>
      </c>
      <c r="C54">
        <v>115</v>
      </c>
      <c r="D54" t="s">
        <v>28</v>
      </c>
      <c r="E54">
        <v>3472000</v>
      </c>
      <c r="F54">
        <v>2699000</v>
      </c>
      <c r="G54">
        <v>2333000</v>
      </c>
      <c r="H54">
        <v>1852000</v>
      </c>
      <c r="I54" t="b">
        <f t="shared" si="2"/>
        <v>0</v>
      </c>
      <c r="J54" t="b">
        <f t="shared" si="3"/>
        <v>1</v>
      </c>
    </row>
    <row r="55" spans="1:10" x14ac:dyDescent="0.2">
      <c r="A55" t="s">
        <v>26</v>
      </c>
      <c r="B55" t="s">
        <v>29</v>
      </c>
      <c r="C55">
        <v>115</v>
      </c>
      <c r="D55" t="s">
        <v>30</v>
      </c>
      <c r="E55">
        <v>3472000</v>
      </c>
      <c r="F55">
        <v>2699000</v>
      </c>
      <c r="G55">
        <v>2333000</v>
      </c>
      <c r="H55">
        <v>1852000</v>
      </c>
      <c r="I55" t="b">
        <f t="shared" si="2"/>
        <v>0</v>
      </c>
      <c r="J55" t="b">
        <f t="shared" si="3"/>
        <v>1</v>
      </c>
    </row>
    <row r="56" spans="1:10" x14ac:dyDescent="0.2">
      <c r="A56" t="s">
        <v>26</v>
      </c>
      <c r="B56" t="s">
        <v>31</v>
      </c>
      <c r="C56">
        <v>68</v>
      </c>
      <c r="D56" t="s">
        <v>32</v>
      </c>
      <c r="E56">
        <v>3472000</v>
      </c>
      <c r="F56">
        <v>2699000</v>
      </c>
      <c r="G56">
        <v>2333000</v>
      </c>
      <c r="H56">
        <v>1852000</v>
      </c>
      <c r="I56" t="b">
        <f t="shared" si="2"/>
        <v>0</v>
      </c>
      <c r="J56" t="b">
        <f t="shared" si="3"/>
        <v>1</v>
      </c>
    </row>
    <row r="57" spans="1:10" x14ac:dyDescent="0.2">
      <c r="A57" t="s">
        <v>26</v>
      </c>
      <c r="B57" t="s">
        <v>33</v>
      </c>
      <c r="C57">
        <v>68</v>
      </c>
      <c r="D57" t="s">
        <v>34</v>
      </c>
      <c r="E57">
        <v>3472000</v>
      </c>
      <c r="F57">
        <v>2699000</v>
      </c>
      <c r="G57">
        <v>2333000</v>
      </c>
      <c r="H57">
        <v>1852000</v>
      </c>
      <c r="I57" t="b">
        <f t="shared" si="2"/>
        <v>0</v>
      </c>
      <c r="J57" t="b">
        <f t="shared" si="3"/>
        <v>1</v>
      </c>
    </row>
    <row r="58" spans="1:10" x14ac:dyDescent="0.2">
      <c r="A58" t="s">
        <v>35</v>
      </c>
      <c r="B58" t="s">
        <v>36</v>
      </c>
      <c r="C58">
        <v>146</v>
      </c>
      <c r="D58" t="s">
        <v>37</v>
      </c>
      <c r="E58">
        <v>30610000</v>
      </c>
      <c r="F58">
        <v>25240000</v>
      </c>
      <c r="G58">
        <v>18740000</v>
      </c>
      <c r="H58">
        <v>12960000</v>
      </c>
      <c r="I58" t="b">
        <f t="shared" si="2"/>
        <v>0</v>
      </c>
      <c r="J58" t="b">
        <f t="shared" si="3"/>
        <v>1</v>
      </c>
    </row>
    <row r="59" spans="1:10" x14ac:dyDescent="0.2">
      <c r="A59" t="s">
        <v>35</v>
      </c>
      <c r="B59" t="s">
        <v>36</v>
      </c>
      <c r="C59">
        <v>139</v>
      </c>
      <c r="D59" t="s">
        <v>37</v>
      </c>
      <c r="E59">
        <v>30610000</v>
      </c>
      <c r="F59">
        <v>25240000</v>
      </c>
      <c r="G59">
        <v>18740000</v>
      </c>
      <c r="H59">
        <v>12960000</v>
      </c>
      <c r="I59" t="b">
        <f t="shared" si="2"/>
        <v>0</v>
      </c>
      <c r="J59" t="b">
        <f t="shared" si="3"/>
        <v>1</v>
      </c>
    </row>
    <row r="60" spans="1:10" x14ac:dyDescent="0.2">
      <c r="A60" t="s">
        <v>35</v>
      </c>
      <c r="B60" t="s">
        <v>38</v>
      </c>
      <c r="C60">
        <v>60</v>
      </c>
      <c r="D60" t="s">
        <v>39</v>
      </c>
      <c r="E60">
        <v>30610000</v>
      </c>
      <c r="F60">
        <v>25240000</v>
      </c>
      <c r="G60">
        <v>18740000</v>
      </c>
      <c r="H60">
        <v>12960000</v>
      </c>
      <c r="I60" t="b">
        <f t="shared" si="2"/>
        <v>0</v>
      </c>
      <c r="J60" t="b">
        <f t="shared" si="3"/>
        <v>1</v>
      </c>
    </row>
    <row r="61" spans="1:10" hidden="1" x14ac:dyDescent="0.2">
      <c r="A61" t="s">
        <v>73</v>
      </c>
      <c r="E61">
        <v>14430000</v>
      </c>
      <c r="F61">
        <v>23890000</v>
      </c>
      <c r="G61">
        <v>19540000</v>
      </c>
      <c r="H61">
        <v>5982000</v>
      </c>
      <c r="I61" t="b">
        <f t="shared" si="2"/>
        <v>0</v>
      </c>
      <c r="J61" t="b">
        <f t="shared" si="3"/>
        <v>0</v>
      </c>
    </row>
    <row r="62" spans="1:10" x14ac:dyDescent="0.2">
      <c r="A62" t="s">
        <v>44</v>
      </c>
      <c r="B62" t="s">
        <v>45</v>
      </c>
      <c r="C62">
        <v>245</v>
      </c>
      <c r="D62" t="s">
        <v>46</v>
      </c>
      <c r="E62">
        <v>22400000</v>
      </c>
      <c r="F62">
        <v>17590000</v>
      </c>
      <c r="G62">
        <v>13950000</v>
      </c>
      <c r="H62">
        <v>13280000</v>
      </c>
      <c r="I62" t="b">
        <f t="shared" si="2"/>
        <v>0</v>
      </c>
      <c r="J62" t="b">
        <f t="shared" si="3"/>
        <v>1</v>
      </c>
    </row>
    <row r="63" spans="1:10" x14ac:dyDescent="0.2">
      <c r="A63" t="s">
        <v>44</v>
      </c>
      <c r="B63" t="s">
        <v>45</v>
      </c>
      <c r="C63">
        <v>220</v>
      </c>
      <c r="D63" t="s">
        <v>46</v>
      </c>
      <c r="E63">
        <v>22400000</v>
      </c>
      <c r="F63">
        <v>17590000</v>
      </c>
      <c r="G63">
        <v>13950000</v>
      </c>
      <c r="H63">
        <v>13280000</v>
      </c>
      <c r="I63" t="b">
        <f t="shared" si="2"/>
        <v>0</v>
      </c>
      <c r="J63" t="b">
        <f t="shared" si="3"/>
        <v>1</v>
      </c>
    </row>
    <row r="64" spans="1:10" x14ac:dyDescent="0.2">
      <c r="A64" t="s">
        <v>68</v>
      </c>
      <c r="B64" t="s">
        <v>69</v>
      </c>
      <c r="C64">
        <v>184</v>
      </c>
      <c r="D64" t="s">
        <v>70</v>
      </c>
      <c r="E64">
        <v>3462000</v>
      </c>
      <c r="F64">
        <v>2266000</v>
      </c>
      <c r="G64">
        <v>2214000</v>
      </c>
      <c r="H64">
        <v>1080000</v>
      </c>
      <c r="I64" t="b">
        <f t="shared" si="2"/>
        <v>0</v>
      </c>
      <c r="J64" t="b">
        <f t="shared" si="3"/>
        <v>1</v>
      </c>
    </row>
    <row r="65" spans="1:10" x14ac:dyDescent="0.2">
      <c r="A65" t="s">
        <v>68</v>
      </c>
      <c r="B65" t="s">
        <v>69</v>
      </c>
      <c r="C65">
        <v>169</v>
      </c>
      <c r="D65" t="s">
        <v>70</v>
      </c>
      <c r="E65">
        <v>3462000</v>
      </c>
      <c r="F65">
        <v>2266000</v>
      </c>
      <c r="G65">
        <v>2214000</v>
      </c>
      <c r="H65">
        <v>1080000</v>
      </c>
      <c r="I65" t="b">
        <f t="shared" si="2"/>
        <v>0</v>
      </c>
      <c r="J65" t="b">
        <f t="shared" si="3"/>
        <v>1</v>
      </c>
    </row>
    <row r="66" spans="1:10" x14ac:dyDescent="0.2">
      <c r="A66" t="s">
        <v>68</v>
      </c>
      <c r="B66" t="s">
        <v>71</v>
      </c>
      <c r="C66">
        <v>169</v>
      </c>
      <c r="D66" t="s">
        <v>72</v>
      </c>
      <c r="E66">
        <v>3462000</v>
      </c>
      <c r="F66">
        <v>2266000</v>
      </c>
      <c r="G66">
        <v>2214000</v>
      </c>
      <c r="H66">
        <v>1080000</v>
      </c>
      <c r="I66" t="b">
        <f t="shared" ref="I66:I97" si="4">AND(F66&gt;E66, AND(G66&gt;F66, H66&gt;G66))</f>
        <v>0</v>
      </c>
      <c r="J66" t="b">
        <f t="shared" si="3"/>
        <v>1</v>
      </c>
    </row>
    <row r="67" spans="1:10" x14ac:dyDescent="0.2">
      <c r="A67" t="s">
        <v>68</v>
      </c>
      <c r="B67" t="s">
        <v>71</v>
      </c>
      <c r="C67">
        <v>161</v>
      </c>
      <c r="D67" t="s">
        <v>72</v>
      </c>
      <c r="E67">
        <v>3462000</v>
      </c>
      <c r="F67">
        <v>2266000</v>
      </c>
      <c r="G67">
        <v>2214000</v>
      </c>
      <c r="H67">
        <v>1080000</v>
      </c>
      <c r="I67" t="b">
        <f t="shared" si="4"/>
        <v>0</v>
      </c>
      <c r="J67" t="b">
        <f t="shared" si="3"/>
        <v>1</v>
      </c>
    </row>
  </sheetData>
  <pageMargins left="0.78749999999999998" right="0.78749999999999998" top="1.05277777777778" bottom="1.05277777777778" header="0.78749999999999998" footer="0.78749999999999998"/>
  <pageSetup paperSize="9" orientation="portrait" useFirstPageNumber="1" r:id="rId1"/>
  <headerFooter>
    <oddHeader>&amp;C&amp;"Times New Roman,Normal"&amp;12&amp;A</oddHeader>
    <oddFooter>&amp;C&amp;"Times New Roman,Normal"&amp;12Página &amp;P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hlfernandez</cp:lastModifiedBy>
  <cp:revision>0</cp:revision>
  <dcterms:modified xsi:type="dcterms:W3CDTF">2017-07-26T09:47:55Z</dcterms:modified>
  <dc:language>pt-PT</dc:language>
</cp:coreProperties>
</file>